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31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<sst xmlns="http://schemas.openxmlformats.org/spreadsheetml/2006/main" count="42" uniqueCount="42">
  <si>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Суды</t>
  </si>
  <si>
    <t>Остаток неокончен-ных дел (заявлений) на начало отчетного периода</t>
  </si>
  <si>
    <t>Поступило дел, заявлений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</si>
  <si>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</si>
  <si>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</si>
  <si>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</si>
  <si>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</si>
  <si>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</si>
  <si>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</si>
  <si>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Абайский райсуд</t>
  </si>
  <si>
    <t>Аягузский райсуд</t>
  </si>
  <si>
    <t>Бескарагайский райсуд</t>
  </si>
  <si>
    <t>Бородулихинский райсуд</t>
  </si>
  <si>
    <t>Глубоковский райсуд</t>
  </si>
  <si>
    <t>Жарминский райсуд</t>
  </si>
  <si>
    <t>Зайсанский райсуд</t>
  </si>
  <si>
    <t>Зыряновский райсуд</t>
  </si>
  <si>
    <t>Катон-Карагайский райсуд</t>
  </si>
  <si>
    <t>Кокпектинский райсуд</t>
  </si>
  <si>
    <t>Курчатовский горсуд</t>
  </si>
  <si>
    <t>Курчумский райсуд</t>
  </si>
  <si>
    <t>Риддерский горсуд</t>
  </si>
  <si>
    <t>Семипалатинский горсуд</t>
  </si>
  <si>
    <t>СМС №1 по делам несов-летних ВКО</t>
  </si>
  <si>
    <t>СМС №2 по делам несов-летних ВКО</t>
  </si>
  <si>
    <t>СМЭС Восточно-Казахстанской обл.</t>
  </si>
  <si>
    <t>Суд №2 Жарминского р-на</t>
  </si>
  <si>
    <t>Суд №2 Зыряновского р-на</t>
  </si>
  <si>
    <t>Суд №2 Катон-Карагайского р-на</t>
  </si>
  <si>
    <t>Суд №2 Кокпектинского р-на</t>
  </si>
  <si>
    <t>Суд №2 Курчумского р-на</t>
  </si>
  <si>
    <t>Суд №2 Тарбагатайского р-на</t>
  </si>
  <si>
    <t>Суд №2 Уджарского р-на</t>
  </si>
  <si>
    <t>Суд №2 Уланского р-на</t>
  </si>
  <si>
    <t>Тарбагатайский райсуд</t>
  </si>
  <si>
    <t>Уланский райсуд</t>
  </si>
  <si>
    <t>Урджарский райсуд</t>
  </si>
  <si>
    <t>Усть-Каменогорский горсуд</t>
  </si>
  <si>
    <t>Шемонаихинский райсуд</t>
  </si>
  <si>
    <t>ИТОГО</t>
  </si>
  <si>
    <t xml:space="preserve">Суд №2 города Семей  </t>
  </si>
  <si>
    <t xml:space="preserve">Данные о соотношении количества вынесенных решений по гражданским делам районными и приравненными к ним судами Восточно-Казахстанской области к числу зарегистрированных за 6 месяца 2018 года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</si>
</sst>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34" sqref="I34"/>
    </sheetView>
  </sheetViews>
  <sheetFormatPr defaultColWidth="9.00390625" defaultRowHeight="12.75"/>
  <cols>
    <col min="1" max="1" width="37.25390625" style="0" customWidth="1"/>
    <col min="2" max="2" width="14.125" style="0" customWidth="1"/>
    <col min="3" max="3" width="15.625" style="0" customWidth="1"/>
    <col min="4" max="4" width="15.75390625" style="0" customWidth="1"/>
    <col min="5" max="5" width="12.125" style="0" customWidth="1"/>
    <col min="6" max="6" width="17.875" style="0" customWidth="1"/>
    <col min="7" max="7" width="14.875" style="0" customWidth="1"/>
    <col min="8" max="8" width="14.375" style="0" customWidth="1"/>
    <col min="9" max="9" width="15.75390625" style="0" customWidth="1"/>
  </cols>
  <sheetData>
    <row r="1" spans="1:9" s="2" customFormat="1" ht="35.2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</row>
    <row r="2" spans="1:9" s="4" customFormat="1" ht="89.2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9" t="s">
        <v>5</v>
      </c>
      <c r="G2" s="12" t="s">
        <v>6</v>
      </c>
      <c r="H2" s="12" t="s">
        <v>7</v>
      </c>
      <c r="I2" s="3" t="s">
        <v>8</v>
      </c>
    </row>
    <row r="3" spans="1:9" s="2" customFormat="1" ht="12.75">
      <c r="A3" s="1" t="s">
        <v>9</v>
      </c>
      <c r="B3" s="5">
        <v>3</v>
      </c>
      <c r="C3" s="5">
        <v>76</v>
      </c>
      <c r="D3" s="5">
        <v>78</v>
      </c>
      <c r="E3" s="10">
        <v>77</v>
      </c>
      <c r="F3" s="15">
        <f>E3*100/D3</f>
        <v>98.71794871794872</v>
      </c>
      <c r="G3" s="13">
        <v>48</v>
      </c>
      <c r="H3" s="16">
        <f aca="true" t="shared" si="0" ref="H3:H34">G3*100/E3</f>
        <v>62.33766233766234</v>
      </c>
      <c r="I3" s="5">
        <v>1</v>
      </c>
    </row>
    <row r="4" spans="1:9" s="2" customFormat="1" ht="12.75">
      <c r="A4" s="1" t="s">
        <v>10</v>
      </c>
      <c r="B4" s="5">
        <v>41</v>
      </c>
      <c r="C4" s="5">
        <v>756</v>
      </c>
      <c r="D4" s="5">
        <v>769</v>
      </c>
      <c r="E4" s="10">
        <v>672</v>
      </c>
      <c r="F4" s="15">
        <f aca="true" t="shared" si="1" ref="F4:F34">E4*100/D4</f>
        <v>87.38621586475942</v>
      </c>
      <c r="G4" s="13">
        <v>329</v>
      </c>
      <c r="H4" s="16">
        <f t="shared" si="0"/>
        <v>48.958333333333336</v>
      </c>
      <c r="I4" s="5">
        <v>105</v>
      </c>
    </row>
    <row r="5" spans="1:9" s="2" customFormat="1" ht="12.75">
      <c r="A5" s="1" t="s">
        <v>11</v>
      </c>
      <c r="B5" s="5">
        <v>12</v>
      </c>
      <c r="C5" s="5">
        <v>247</v>
      </c>
      <c r="D5" s="5">
        <v>256</v>
      </c>
      <c r="E5" s="10">
        <v>241</v>
      </c>
      <c r="F5" s="15">
        <f t="shared" si="1"/>
        <v>94.140625</v>
      </c>
      <c r="G5" s="13">
        <v>99</v>
      </c>
      <c r="H5" s="16">
        <f t="shared" si="0"/>
        <v>41.07883817427386</v>
      </c>
      <c r="I5" s="5">
        <v>15</v>
      </c>
    </row>
    <row r="6" spans="1:9" s="2" customFormat="1" ht="12.75">
      <c r="A6" s="1" t="s">
        <v>12</v>
      </c>
      <c r="B6" s="5">
        <v>0</v>
      </c>
      <c r="C6" s="5">
        <v>369</v>
      </c>
      <c r="D6" s="5">
        <v>361</v>
      </c>
      <c r="E6" s="10">
        <v>344</v>
      </c>
      <c r="F6" s="15">
        <f t="shared" si="1"/>
        <v>95.29085872576178</v>
      </c>
      <c r="G6" s="13">
        <v>130</v>
      </c>
      <c r="H6" s="16">
        <f t="shared" si="0"/>
        <v>37.7906976744186</v>
      </c>
      <c r="I6" s="5">
        <v>2</v>
      </c>
    </row>
    <row r="7" spans="1:9" s="2" customFormat="1" ht="12.75">
      <c r="A7" s="1" t="s">
        <v>13</v>
      </c>
      <c r="B7" s="5">
        <v>31</v>
      </c>
      <c r="C7" s="5">
        <v>814</v>
      </c>
      <c r="D7" s="5">
        <v>841</v>
      </c>
      <c r="E7" s="10">
        <v>798</v>
      </c>
      <c r="F7" s="15">
        <f t="shared" si="1"/>
        <v>94.88703923900118</v>
      </c>
      <c r="G7" s="13">
        <v>374</v>
      </c>
      <c r="H7" s="16">
        <f t="shared" si="0"/>
        <v>46.8671679197995</v>
      </c>
      <c r="I7" s="5">
        <v>42</v>
      </c>
    </row>
    <row r="8" spans="1:9" s="2" customFormat="1" ht="12.75">
      <c r="A8" s="1" t="s">
        <v>14</v>
      </c>
      <c r="B8" s="5">
        <v>10</v>
      </c>
      <c r="C8" s="5">
        <v>320</v>
      </c>
      <c r="D8" s="5">
        <v>320</v>
      </c>
      <c r="E8" s="10">
        <v>297</v>
      </c>
      <c r="F8" s="15">
        <f t="shared" si="1"/>
        <v>92.8125</v>
      </c>
      <c r="G8" s="13">
        <v>93</v>
      </c>
      <c r="H8" s="16">
        <f t="shared" si="0"/>
        <v>31.31313131313131</v>
      </c>
      <c r="I8" s="5">
        <v>17</v>
      </c>
    </row>
    <row r="9" spans="1:9" s="2" customFormat="1" ht="12.75">
      <c r="A9" s="1" t="s">
        <v>15</v>
      </c>
      <c r="B9" s="5">
        <v>26</v>
      </c>
      <c r="C9" s="5">
        <v>373</v>
      </c>
      <c r="D9" s="5">
        <v>394</v>
      </c>
      <c r="E9" s="10">
        <v>355</v>
      </c>
      <c r="F9" s="15">
        <f t="shared" si="1"/>
        <v>90.1015228426396</v>
      </c>
      <c r="G9" s="13">
        <v>228</v>
      </c>
      <c r="H9" s="16">
        <f t="shared" si="0"/>
        <v>64.22535211267606</v>
      </c>
      <c r="I9" s="5">
        <v>37</v>
      </c>
    </row>
    <row r="10" spans="1:9" s="2" customFormat="1" ht="12.75">
      <c r="A10" s="1" t="s">
        <v>16</v>
      </c>
      <c r="B10" s="5">
        <v>32</v>
      </c>
      <c r="C10" s="5">
        <v>1085</v>
      </c>
      <c r="D10" s="5">
        <v>1112</v>
      </c>
      <c r="E10" s="10">
        <v>1006</v>
      </c>
      <c r="F10" s="15">
        <f t="shared" si="1"/>
        <v>90.46762589928058</v>
      </c>
      <c r="G10" s="13">
        <v>385</v>
      </c>
      <c r="H10" s="16">
        <f t="shared" si="0"/>
        <v>38.27037773359841</v>
      </c>
      <c r="I10" s="5">
        <v>101</v>
      </c>
    </row>
    <row r="11" spans="1:9" s="2" customFormat="1" ht="12.75">
      <c r="A11" s="1" t="s">
        <v>17</v>
      </c>
      <c r="B11" s="5">
        <v>2</v>
      </c>
      <c r="C11" s="5">
        <v>99</v>
      </c>
      <c r="D11" s="5">
        <v>100</v>
      </c>
      <c r="E11" s="10">
        <v>94</v>
      </c>
      <c r="F11" s="15">
        <f t="shared" si="1"/>
        <v>94</v>
      </c>
      <c r="G11" s="13">
        <v>55</v>
      </c>
      <c r="H11" s="16">
        <f t="shared" si="0"/>
        <v>58.51063829787234</v>
      </c>
      <c r="I11" s="5">
        <v>6</v>
      </c>
    </row>
    <row r="12" spans="1:9" s="2" customFormat="1" ht="12.75">
      <c r="A12" s="1" t="s">
        <v>18</v>
      </c>
      <c r="B12" s="5">
        <v>1</v>
      </c>
      <c r="C12" s="5">
        <v>173</v>
      </c>
      <c r="D12" s="5">
        <v>172</v>
      </c>
      <c r="E12" s="10">
        <v>148</v>
      </c>
      <c r="F12" s="15">
        <f t="shared" si="1"/>
        <v>86.04651162790698</v>
      </c>
      <c r="G12" s="13">
        <v>44</v>
      </c>
      <c r="H12" s="16">
        <f t="shared" si="0"/>
        <v>29.72972972972973</v>
      </c>
      <c r="I12" s="5">
        <v>24</v>
      </c>
    </row>
    <row r="13" spans="1:9" s="2" customFormat="1" ht="12.75">
      <c r="A13" s="1" t="s">
        <v>19</v>
      </c>
      <c r="B13" s="5">
        <v>4</v>
      </c>
      <c r="C13" s="5">
        <v>461</v>
      </c>
      <c r="D13" s="5">
        <v>460</v>
      </c>
      <c r="E13" s="10">
        <v>445</v>
      </c>
      <c r="F13" s="15">
        <f t="shared" si="1"/>
        <v>96.73913043478261</v>
      </c>
      <c r="G13" s="13">
        <v>84</v>
      </c>
      <c r="H13" s="16">
        <f t="shared" si="0"/>
        <v>18.876404494382022</v>
      </c>
      <c r="I13" s="5">
        <v>13</v>
      </c>
    </row>
    <row r="14" spans="1:9" s="2" customFormat="1" ht="12.75">
      <c r="A14" s="1" t="s">
        <v>20</v>
      </c>
      <c r="B14" s="5">
        <v>3</v>
      </c>
      <c r="C14" s="5">
        <v>109</v>
      </c>
      <c r="D14" s="5">
        <v>109</v>
      </c>
      <c r="E14" s="10">
        <v>99</v>
      </c>
      <c r="F14" s="15">
        <f t="shared" si="1"/>
        <v>90.8256880733945</v>
      </c>
      <c r="G14" s="13">
        <v>60</v>
      </c>
      <c r="H14" s="16">
        <f t="shared" si="0"/>
        <v>60.60606060606061</v>
      </c>
      <c r="I14" s="5">
        <v>10</v>
      </c>
    </row>
    <row r="15" spans="1:9" s="2" customFormat="1" ht="12.75">
      <c r="A15" s="1" t="s">
        <v>21</v>
      </c>
      <c r="B15" s="5">
        <v>69</v>
      </c>
      <c r="C15" s="5">
        <v>1923</v>
      </c>
      <c r="D15" s="5">
        <v>1942</v>
      </c>
      <c r="E15" s="10">
        <v>1856</v>
      </c>
      <c r="F15" s="15">
        <f t="shared" si="1"/>
        <v>95.57157569515962</v>
      </c>
      <c r="G15" s="13">
        <v>754</v>
      </c>
      <c r="H15" s="16">
        <f t="shared" si="0"/>
        <v>40.625</v>
      </c>
      <c r="I15" s="5">
        <v>75</v>
      </c>
    </row>
    <row r="16" spans="1:9" s="2" customFormat="1" ht="12.75">
      <c r="A16" s="1" t="s">
        <v>22</v>
      </c>
      <c r="B16" s="5">
        <v>446</v>
      </c>
      <c r="C16" s="5">
        <v>12014</v>
      </c>
      <c r="D16" s="5">
        <v>12320</v>
      </c>
      <c r="E16" s="10">
        <v>11232</v>
      </c>
      <c r="F16" s="15">
        <f t="shared" si="1"/>
        <v>91.16883116883118</v>
      </c>
      <c r="G16" s="13">
        <v>7847</v>
      </c>
      <c r="H16" s="16">
        <f t="shared" si="0"/>
        <v>69.86289173789174</v>
      </c>
      <c r="I16" s="5">
        <v>1074</v>
      </c>
    </row>
    <row r="17" spans="1:9" s="2" customFormat="1" ht="12.75">
      <c r="A17" s="1" t="s">
        <v>23</v>
      </c>
      <c r="B17" s="5">
        <v>18</v>
      </c>
      <c r="C17" s="5">
        <v>275</v>
      </c>
      <c r="D17" s="5">
        <v>283</v>
      </c>
      <c r="E17" s="10">
        <v>234</v>
      </c>
      <c r="F17" s="15">
        <f t="shared" si="1"/>
        <v>82.68551236749117</v>
      </c>
      <c r="G17" s="13">
        <v>167</v>
      </c>
      <c r="H17" s="16">
        <f t="shared" si="0"/>
        <v>71.36752136752136</v>
      </c>
      <c r="I17" s="5">
        <v>53</v>
      </c>
    </row>
    <row r="18" spans="1:9" s="2" customFormat="1" ht="12.75">
      <c r="A18" s="1" t="s">
        <v>24</v>
      </c>
      <c r="B18" s="5">
        <v>0</v>
      </c>
      <c r="C18" s="5">
        <v>226</v>
      </c>
      <c r="D18" s="5">
        <v>210</v>
      </c>
      <c r="E18" s="10">
        <v>193</v>
      </c>
      <c r="F18" s="15">
        <f t="shared" si="1"/>
        <v>91.9047619047619</v>
      </c>
      <c r="G18" s="13">
        <v>116</v>
      </c>
      <c r="H18" s="16">
        <f t="shared" si="0"/>
        <v>60.10362694300518</v>
      </c>
      <c r="I18" s="5">
        <v>15</v>
      </c>
    </row>
    <row r="19" spans="1:9" s="2" customFormat="1" ht="12.75">
      <c r="A19" s="1" t="s">
        <v>25</v>
      </c>
      <c r="B19" s="5">
        <v>511</v>
      </c>
      <c r="C19" s="5">
        <v>3634</v>
      </c>
      <c r="D19" s="5">
        <v>3931</v>
      </c>
      <c r="E19" s="10">
        <v>2922</v>
      </c>
      <c r="F19" s="15">
        <f t="shared" si="1"/>
        <v>74.33223098448232</v>
      </c>
      <c r="G19" s="13">
        <v>2299</v>
      </c>
      <c r="H19" s="16">
        <f t="shared" si="0"/>
        <v>78.67898699520876</v>
      </c>
      <c r="I19" s="5">
        <v>1092</v>
      </c>
    </row>
    <row r="20" spans="1:9" s="2" customFormat="1" ht="12.75">
      <c r="A20" s="1" t="s">
        <v>26</v>
      </c>
      <c r="B20" s="5">
        <v>4</v>
      </c>
      <c r="C20" s="5">
        <v>177</v>
      </c>
      <c r="D20" s="5">
        <v>181</v>
      </c>
      <c r="E20" s="10">
        <v>169</v>
      </c>
      <c r="F20" s="15">
        <f t="shared" si="1"/>
        <v>93.37016574585635</v>
      </c>
      <c r="G20" s="13">
        <v>79</v>
      </c>
      <c r="H20" s="16">
        <f t="shared" si="0"/>
        <v>46.74556213017752</v>
      </c>
      <c r="I20" s="5">
        <v>12</v>
      </c>
    </row>
    <row r="21" spans="1:9" s="2" customFormat="1" ht="12.75">
      <c r="A21" s="1" t="s">
        <v>27</v>
      </c>
      <c r="B21" s="5">
        <v>16</v>
      </c>
      <c r="C21" s="5">
        <v>480</v>
      </c>
      <c r="D21" s="5">
        <v>492</v>
      </c>
      <c r="E21" s="10">
        <v>440</v>
      </c>
      <c r="F21" s="15">
        <f t="shared" si="1"/>
        <v>89.4308943089431</v>
      </c>
      <c r="G21" s="13">
        <v>178</v>
      </c>
      <c r="H21" s="16">
        <f t="shared" si="0"/>
        <v>40.45454545454545</v>
      </c>
      <c r="I21" s="5">
        <v>45</v>
      </c>
    </row>
    <row r="22" spans="1:9" s="2" customFormat="1" ht="12.75">
      <c r="A22" s="1" t="s">
        <v>28</v>
      </c>
      <c r="B22" s="5">
        <v>0</v>
      </c>
      <c r="C22" s="5">
        <v>93</v>
      </c>
      <c r="D22" s="5">
        <v>92</v>
      </c>
      <c r="E22" s="10">
        <v>84</v>
      </c>
      <c r="F22" s="15">
        <f t="shared" si="1"/>
        <v>91.30434782608695</v>
      </c>
      <c r="G22" s="13">
        <v>49</v>
      </c>
      <c r="H22" s="16">
        <f t="shared" si="0"/>
        <v>58.333333333333336</v>
      </c>
      <c r="I22" s="5">
        <v>1</v>
      </c>
    </row>
    <row r="23" spans="1:9" s="2" customFormat="1" ht="12.75">
      <c r="A23" s="1" t="s">
        <v>29</v>
      </c>
      <c r="B23" s="5">
        <v>2</v>
      </c>
      <c r="C23" s="5">
        <v>145</v>
      </c>
      <c r="D23" s="5">
        <v>137</v>
      </c>
      <c r="E23" s="10">
        <v>132</v>
      </c>
      <c r="F23" s="15">
        <f t="shared" si="1"/>
        <v>96.35036496350365</v>
      </c>
      <c r="G23" s="13">
        <v>45</v>
      </c>
      <c r="H23" s="16">
        <f t="shared" si="0"/>
        <v>34.09090909090909</v>
      </c>
      <c r="I23" s="5">
        <v>9</v>
      </c>
    </row>
    <row r="24" spans="1:9" s="2" customFormat="1" ht="12.75">
      <c r="A24" s="1" t="s">
        <v>30</v>
      </c>
      <c r="B24" s="5">
        <v>0</v>
      </c>
      <c r="C24" s="5">
        <v>37</v>
      </c>
      <c r="D24" s="5">
        <v>37</v>
      </c>
      <c r="E24" s="10">
        <v>37</v>
      </c>
      <c r="F24" s="15">
        <f t="shared" si="1"/>
        <v>100</v>
      </c>
      <c r="G24" s="13">
        <v>19</v>
      </c>
      <c r="H24" s="16">
        <f t="shared" si="0"/>
        <v>51.351351351351354</v>
      </c>
      <c r="I24" s="5">
        <v>0</v>
      </c>
    </row>
    <row r="25" spans="1:9" s="2" customFormat="1" ht="12.75">
      <c r="A25" s="1" t="s">
        <v>31</v>
      </c>
      <c r="B25" s="5">
        <v>5</v>
      </c>
      <c r="C25" s="5">
        <v>121</v>
      </c>
      <c r="D25" s="5">
        <v>122</v>
      </c>
      <c r="E25" s="10">
        <v>117</v>
      </c>
      <c r="F25" s="15">
        <f t="shared" si="1"/>
        <v>95.90163934426229</v>
      </c>
      <c r="G25" s="13">
        <v>78</v>
      </c>
      <c r="H25" s="16">
        <f t="shared" si="0"/>
        <v>66.66666666666667</v>
      </c>
      <c r="I25" s="5">
        <v>6</v>
      </c>
    </row>
    <row r="26" spans="1:9" s="2" customFormat="1" ht="12.75">
      <c r="A26" s="1" t="s">
        <v>32</v>
      </c>
      <c r="B26" s="5">
        <v>0</v>
      </c>
      <c r="C26" s="5">
        <v>252</v>
      </c>
      <c r="D26" s="5">
        <v>252</v>
      </c>
      <c r="E26" s="10">
        <v>224</v>
      </c>
      <c r="F26" s="15">
        <f t="shared" si="1"/>
        <v>88.88888888888889</v>
      </c>
      <c r="G26" s="13">
        <v>114</v>
      </c>
      <c r="H26" s="16">
        <f t="shared" si="0"/>
        <v>50.892857142857146</v>
      </c>
      <c r="I26" s="5">
        <v>26</v>
      </c>
    </row>
    <row r="27" spans="1:9" s="2" customFormat="1" ht="12.75">
      <c r="A27" s="1" t="s">
        <v>33</v>
      </c>
      <c r="B27" s="5">
        <v>0</v>
      </c>
      <c r="C27" s="5">
        <v>95</v>
      </c>
      <c r="D27" s="5">
        <v>91</v>
      </c>
      <c r="E27" s="10">
        <v>76</v>
      </c>
      <c r="F27" s="15">
        <f t="shared" si="1"/>
        <v>83.51648351648352</v>
      </c>
      <c r="G27" s="13">
        <v>39</v>
      </c>
      <c r="H27" s="16">
        <f t="shared" si="0"/>
        <v>51.31578947368421</v>
      </c>
      <c r="I27" s="5">
        <v>15</v>
      </c>
    </row>
    <row r="28" spans="1:9" s="2" customFormat="1" ht="12.75">
      <c r="A28" s="19" t="s">
        <v>40</v>
      </c>
      <c r="B28" s="20">
        <v>0</v>
      </c>
      <c r="C28" s="20">
        <v>1</v>
      </c>
      <c r="D28" s="20">
        <v>1</v>
      </c>
      <c r="E28" s="21">
        <v>1</v>
      </c>
      <c r="F28" s="22">
        <f t="shared" si="1"/>
        <v>100</v>
      </c>
      <c r="G28" s="23">
        <v>1</v>
      </c>
      <c r="H28" s="24">
        <f t="shared" si="0"/>
        <v>100</v>
      </c>
      <c r="I28" s="20">
        <v>0</v>
      </c>
    </row>
    <row r="29" spans="1:9" s="2" customFormat="1" ht="12.75">
      <c r="A29" s="1" t="s">
        <v>34</v>
      </c>
      <c r="B29" s="5">
        <v>4</v>
      </c>
      <c r="C29" s="5">
        <v>133</v>
      </c>
      <c r="D29" s="5">
        <v>135</v>
      </c>
      <c r="E29" s="10">
        <v>124</v>
      </c>
      <c r="F29" s="15">
        <f t="shared" si="1"/>
        <v>91.85185185185185</v>
      </c>
      <c r="G29" s="13">
        <v>59</v>
      </c>
      <c r="H29" s="16">
        <f t="shared" si="0"/>
        <v>47.58064516129032</v>
      </c>
      <c r="I29" s="5">
        <v>11</v>
      </c>
    </row>
    <row r="30" spans="1:9" s="2" customFormat="1" ht="12.75">
      <c r="A30" s="1" t="s">
        <v>35</v>
      </c>
      <c r="B30" s="5">
        <v>10</v>
      </c>
      <c r="C30" s="5">
        <v>269</v>
      </c>
      <c r="D30" s="5">
        <v>267</v>
      </c>
      <c r="E30" s="10">
        <v>260</v>
      </c>
      <c r="F30" s="15">
        <f t="shared" si="1"/>
        <v>97.37827715355806</v>
      </c>
      <c r="G30" s="13">
        <v>121</v>
      </c>
      <c r="H30" s="16">
        <f t="shared" si="0"/>
        <v>46.53846153846154</v>
      </c>
      <c r="I30" s="5">
        <v>7</v>
      </c>
    </row>
    <row r="31" spans="1:9" s="2" customFormat="1" ht="12.75">
      <c r="A31" s="1" t="s">
        <v>36</v>
      </c>
      <c r="B31" s="5">
        <v>32</v>
      </c>
      <c r="C31" s="5">
        <v>514</v>
      </c>
      <c r="D31" s="5">
        <v>546</v>
      </c>
      <c r="E31" s="10">
        <v>434</v>
      </c>
      <c r="F31" s="15">
        <f t="shared" si="1"/>
        <v>79.48717948717949</v>
      </c>
      <c r="G31" s="13">
        <v>274</v>
      </c>
      <c r="H31" s="16">
        <f t="shared" si="0"/>
        <v>63.133640552995395</v>
      </c>
      <c r="I31" s="5">
        <v>110</v>
      </c>
    </row>
    <row r="32" spans="1:9" s="2" customFormat="1" ht="12.75">
      <c r="A32" s="1" t="s">
        <v>37</v>
      </c>
      <c r="B32" s="5">
        <v>824</v>
      </c>
      <c r="C32" s="5">
        <v>9397</v>
      </c>
      <c r="D32" s="5">
        <v>9808</v>
      </c>
      <c r="E32" s="10">
        <v>8387</v>
      </c>
      <c r="F32" s="15">
        <f t="shared" si="1"/>
        <v>85.51182707993475</v>
      </c>
      <c r="G32" s="13">
        <v>4461</v>
      </c>
      <c r="H32" s="16">
        <f t="shared" si="0"/>
        <v>53.18945987838321</v>
      </c>
      <c r="I32" s="5">
        <v>1567</v>
      </c>
    </row>
    <row r="33" spans="1:9" s="2" customFormat="1" ht="12.75">
      <c r="A33" s="1" t="s">
        <v>38</v>
      </c>
      <c r="B33" s="5">
        <v>64</v>
      </c>
      <c r="C33" s="5">
        <v>705</v>
      </c>
      <c r="D33" s="5">
        <v>730</v>
      </c>
      <c r="E33" s="10">
        <v>693</v>
      </c>
      <c r="F33" s="15">
        <f t="shared" si="1"/>
        <v>94.93150684931507</v>
      </c>
      <c r="G33" s="13">
        <v>421</v>
      </c>
      <c r="H33" s="16">
        <f t="shared" si="0"/>
        <v>60.75036075036075</v>
      </c>
      <c r="I33" s="5">
        <v>46</v>
      </c>
    </row>
    <row r="34" spans="1:9" s="8" customFormat="1" ht="12.75">
      <c r="A34" s="6" t="s">
        <v>39</v>
      </c>
      <c r="B34" s="7">
        <f>SUM(B3:B33)</f>
        <v>2170</v>
      </c>
      <c r="C34" s="7">
        <f>SUM(C3:C33)</f>
        <v>35373</v>
      </c>
      <c r="D34" s="7">
        <f>SUM(D3:D33)</f>
        <v>36549</v>
      </c>
      <c r="E34" s="11">
        <f>SUM(E3:E33)</f>
        <v>32191</v>
      </c>
      <c r="F34" s="17">
        <f t="shared" si="1"/>
        <v>88.07628115680319</v>
      </c>
      <c r="G34" s="14">
        <f>SUM(G3:G33)</f>
        <v>19050</v>
      </c>
      <c r="H34" s="18">
        <f t="shared" si="0"/>
        <v>59.17803112671243</v>
      </c>
      <c r="I34" s="7">
        <f>SUM(I3:I33)</f>
        <v>4537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707-0190</cp:lastModifiedBy>
  <dcterms:created xsi:type="dcterms:W3CDTF">2017-04-20T06:30:39Z</dcterms:created>
  <dcterms:modified xsi:type="dcterms:W3CDTF">2018-07-09T11:52:23Z</dcterms:modified>
  <cp:category/>
  <cp:version/>
  <cp:contentType/>
  <cp:contentStatus/>
</cp:coreProperties>
</file>